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Lujan\Desktop\AUDITORIA SUPERIOR DEL ESTADO- REPORTES TRIMESTRALES\AUXILIARES 4TO TRIMESTRE 2022\PARA SUBIR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ESF!$B$1:$I$72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G29" i="1"/>
  <c r="H29" i="1"/>
  <c r="H51" i="1" s="1"/>
  <c r="D32" i="1"/>
  <c r="C32" i="1"/>
  <c r="G49" i="1"/>
  <c r="G51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<sst xmlns="http://schemas.openxmlformats.org/spreadsheetml/2006/main" count="66" uniqueCount="64">
  <si>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</si>
  <si>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</si>
  <si>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</si>
  <si>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</si>
  <si>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</si>
  <si>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</si>
  <si>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</si>
  <si>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</si>
  <si>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</si>
  <si>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</si>
  <si>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</si>
  <si>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</si>
  <si>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</si>
  <si>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</si>
  <si>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</si>
  <si>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</si>
  <si>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</si>
  <si>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</si>
  <si>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</si>
  <si>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</si>
  <si>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</si>
  <si>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</si>
  <si>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</si>
  <si>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</si>
  <si>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</si>
  <si>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</si>
  <si>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</si>
  <si>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</si>
  <si>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</si>
  <si>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</si>
  <si>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</si>
  <si>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</si>
  <si>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</si>
  <si>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</si>
  <si>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</si>
  <si>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</si>
  <si>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</si>
  <si>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</si>
  <si>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</si>
  <si>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</si>
  <si>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</si>
  <si>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</si>
  <si>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</si>
  <si>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</si>
  <si>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</si>
  <si>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</si>
  <si>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</si>
  <si>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</si>
  <si>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</si>
  <si>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</si>
  <si>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</si>
  <si>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</si>
  <si>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</si>
  <si>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</si>
  <si>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</si>
  <si>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</si>
  <si>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</si>
  <si>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</si>
  <si>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</si>
  <si>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</si>
  <si>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</si>
  <si>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</si>
  <si>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Instituto Chihuahuense de Salud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</si>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</sst>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59</xdr:row>
      <xdr:rowOff>0</xdr:rowOff>
    </xdr:from>
    <xdr:to>
      <xdr:col>3</xdr:col>
      <xdr:colOff>650874</xdr:colOff>
      <xdr:row>62</xdr:row>
      <xdr:rowOff>210344</xdr:rowOff>
    </xdr:to>
    <xdr:sp macro="" textlink="">
      <xdr:nvSpPr>
        <xdr:cNvPr id="4" name="CuadroTexto 3"/>
        <xdr:cNvSpPr txBox="1"/>
      </xdr:nvSpPr>
      <xdr:spPr>
        <a:xfrm>
          <a:off x="1166813" y="13358813"/>
          <a:ext cx="3472655" cy="7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DR.</a:t>
          </a:r>
          <a:r>
            <a:rPr lang="es-MX" sz="1200" b="1" baseline="0"/>
            <a:t> FELIPE FERNANDO SANDOVAL  MAGALLANES</a:t>
          </a:r>
        </a:p>
        <a:p>
          <a:pPr algn="ctr"/>
          <a:r>
            <a:rPr lang="es-MX" sz="1200" b="1" baseline="0"/>
            <a:t>SECRETARIO DE SALUD Y DIRECTOR GENERAL DEL INSTITUTO CHIHUAHUENSE DE SALUD</a:t>
          </a:r>
          <a:endParaRPr lang="es-MX" sz="1200" b="1"/>
        </a:p>
      </xdr:txBody>
    </xdr:sp>
    <xdr:clientData/>
  </xdr:twoCellAnchor>
  <xdr:twoCellAnchor>
    <xdr:from>
      <xdr:col>5</xdr:col>
      <xdr:colOff>738187</xdr:colOff>
      <xdr:row>59</xdr:row>
      <xdr:rowOff>11906</xdr:rowOff>
    </xdr:from>
    <xdr:to>
      <xdr:col>7</xdr:col>
      <xdr:colOff>460373</xdr:colOff>
      <xdr:row>63</xdr:row>
      <xdr:rowOff>7938</xdr:rowOff>
    </xdr:to>
    <xdr:sp macro="" textlink="">
      <xdr:nvSpPr>
        <xdr:cNvPr id="5" name="CuadroTexto 4"/>
        <xdr:cNvSpPr txBox="1"/>
      </xdr:nvSpPr>
      <xdr:spPr>
        <a:xfrm>
          <a:off x="6512718" y="13370719"/>
          <a:ext cx="3472655" cy="78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         LIC. GILBERTO BAEZA</a:t>
          </a:r>
          <a:r>
            <a:rPr lang="es-MX" sz="1200" b="1" baseline="0"/>
            <a:t> MENDOZA      </a:t>
          </a:r>
        </a:p>
        <a:p>
          <a:pPr algn="ctr"/>
          <a:r>
            <a:rPr lang="es-MX" sz="1200" b="1" baseline="0"/>
            <a:t>            DIRECTOR ADMINISTRATIVO DEL INSTITUTO CHIHUAHUENSE DE SALUD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6" zoomScale="80" zoomScaleNormal="80" workbookViewId="0">
      <selection activeCell="D67" sqref="D67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" style="24" customWidth="1"/>
    <col min="4" max="4" width="18.85546875" style="24" customWidth="1"/>
    <col min="5" max="5" width="7.85546875" style="1" customWidth="1"/>
    <col min="6" max="6" width="35.140625" style="1" customWidth="1"/>
    <col min="7" max="7" width="21" style="24" customWidth="1"/>
    <col min="8" max="8" width="19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9" t="s">
        <v>62</v>
      </c>
      <c r="C2" s="70"/>
      <c r="D2" s="70"/>
      <c r="E2" s="70"/>
      <c r="F2" s="70"/>
      <c r="G2" s="70"/>
      <c r="H2" s="71"/>
    </row>
    <row r="3" spans="2:8" x14ac:dyDescent="0.25">
      <c r="B3" s="72" t="s">
        <v>0</v>
      </c>
      <c r="C3" s="73"/>
      <c r="D3" s="73"/>
      <c r="E3" s="73"/>
      <c r="F3" s="73"/>
      <c r="G3" s="73"/>
      <c r="H3" s="74"/>
    </row>
    <row r="4" spans="2:8" ht="15.75" thickBot="1" x14ac:dyDescent="0.3">
      <c r="B4" s="75" t="s">
        <v>63</v>
      </c>
      <c r="C4" s="76"/>
      <c r="D4" s="76"/>
      <c r="E4" s="76"/>
      <c r="F4" s="76"/>
      <c r="G4" s="76"/>
      <c r="H4" s="77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8"/>
      <c r="C6" s="79"/>
      <c r="D6" s="79"/>
      <c r="E6" s="4"/>
      <c r="F6" s="79"/>
      <c r="G6" s="79"/>
      <c r="H6" s="80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146518525.75999999</v>
      </c>
      <c r="D8" s="27">
        <v>127378191.89</v>
      </c>
      <c r="E8" s="4"/>
      <c r="F8" s="8" t="s">
        <v>6</v>
      </c>
      <c r="G8" s="27">
        <v>1102543565.0899999</v>
      </c>
      <c r="H8" s="28">
        <v>1138453410.8699999</v>
      </c>
    </row>
    <row r="9" spans="2:8" ht="23.45" customHeight="1" x14ac:dyDescent="0.25">
      <c r="B9" s="19" t="s">
        <v>7</v>
      </c>
      <c r="C9" s="50">
        <v>3352244343.6399999</v>
      </c>
      <c r="D9" s="50">
        <v>2488322395.5999999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425532467.63999999</v>
      </c>
      <c r="D12" s="31">
        <v>303781775.92000002</v>
      </c>
      <c r="E12" s="4"/>
      <c r="F12" s="8" t="s">
        <v>14</v>
      </c>
      <c r="G12" s="31">
        <v>20500</v>
      </c>
      <c r="H12" s="32">
        <v>358280.75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3924295337.0399995</v>
      </c>
      <c r="D16" s="35">
        <f>SUM(D8:D14)</f>
        <v>2919482363.4099998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1102564065.0899999</v>
      </c>
      <c r="H17" s="36">
        <f>SUM(H8:H15)</f>
        <v>1138811691.6199999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297938658.55000001</v>
      </c>
      <c r="D20" s="27">
        <v>294058045.19</v>
      </c>
      <c r="E20" s="4"/>
      <c r="F20" s="8" t="s">
        <v>26</v>
      </c>
      <c r="G20" s="31">
        <v>592909628.25999999</v>
      </c>
      <c r="H20" s="32">
        <v>458932282.33999997</v>
      </c>
    </row>
    <row r="21" spans="2:8" ht="24" x14ac:dyDescent="0.25">
      <c r="B21" s="7" t="s">
        <v>27</v>
      </c>
      <c r="C21" s="27">
        <v>192822617.56999999</v>
      </c>
      <c r="D21" s="27">
        <v>192822617.56999999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628383939.38</v>
      </c>
      <c r="D22" s="27">
        <v>622790488.73000002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31375832.920000002</v>
      </c>
      <c r="D23" s="27">
        <v>15077715.32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-637532707.33000004</v>
      </c>
      <c r="D24" s="27">
        <v>-599543798.23000002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-297938658.55000001</v>
      </c>
      <c r="D26" s="31">
        <v>-294058045.22000003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592909628.25999999</v>
      </c>
      <c r="H27" s="36">
        <f>SUM(H20:H25)</f>
        <v>458932282.33999997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1695473693.3499999</v>
      </c>
      <c r="H29" s="42">
        <f>SUM(H27,H17)</f>
        <v>1597743973.9599998</v>
      </c>
    </row>
    <row r="30" spans="2:8" x14ac:dyDescent="0.25">
      <c r="B30" s="9" t="s">
        <v>41</v>
      </c>
      <c r="C30" s="52">
        <f>SUM(C19:C28)</f>
        <v>215049682.54000002</v>
      </c>
      <c r="D30" s="33">
        <f>SUM(D19:D28)</f>
        <v>231147023.3599999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4139345019.5799994</v>
      </c>
      <c r="D32" s="39">
        <f>SUM(D30,D16)</f>
        <v>3150629386.7699995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44462372.640000001</v>
      </c>
      <c r="H33" s="40">
        <f>SUM(H34:H36)</f>
        <v>44462372.640000001</v>
      </c>
    </row>
    <row r="34" spans="2:8" x14ac:dyDescent="0.25">
      <c r="B34" s="67"/>
      <c r="C34" s="68"/>
      <c r="D34" s="68"/>
      <c r="E34" s="4"/>
      <c r="F34" s="8" t="s">
        <v>45</v>
      </c>
      <c r="G34" s="27">
        <v>0</v>
      </c>
      <c r="H34" s="28">
        <v>0</v>
      </c>
    </row>
    <row r="35" spans="2:8" x14ac:dyDescent="0.25">
      <c r="B35" s="81"/>
      <c r="C35" s="82"/>
      <c r="D35" s="8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81"/>
      <c r="C36" s="82"/>
      <c r="D36" s="82"/>
      <c r="E36" s="4"/>
      <c r="F36" s="8" t="s">
        <v>47</v>
      </c>
      <c r="G36" s="31">
        <v>44462372.640000001</v>
      </c>
      <c r="H36" s="32">
        <v>44462372.640000001</v>
      </c>
    </row>
    <row r="37" spans="2:8" x14ac:dyDescent="0.25">
      <c r="B37" s="83"/>
      <c r="C37" s="84"/>
      <c r="D37" s="84"/>
      <c r="E37" s="4"/>
      <c r="F37" s="12"/>
      <c r="G37" s="45"/>
      <c r="H37" s="46"/>
    </row>
    <row r="38" spans="2:8" ht="29.25" customHeight="1" x14ac:dyDescent="0.25">
      <c r="B38" s="78"/>
      <c r="C38" s="79"/>
      <c r="D38" s="79"/>
      <c r="E38" s="16"/>
      <c r="F38" s="14" t="s">
        <v>48</v>
      </c>
      <c r="G38" s="45">
        <f>SUM(G39:G43)</f>
        <v>2399408953.5900002</v>
      </c>
      <c r="H38" s="46">
        <f>SUM(H39:H43)</f>
        <v>1508423040.1700001</v>
      </c>
    </row>
    <row r="39" spans="2:8" ht="24" x14ac:dyDescent="0.25">
      <c r="B39" s="83"/>
      <c r="C39" s="84"/>
      <c r="D39" s="84"/>
      <c r="E39" s="4"/>
      <c r="F39" s="8" t="s">
        <v>49</v>
      </c>
      <c r="G39" s="27">
        <v>890985913.41999996</v>
      </c>
      <c r="H39" s="28">
        <v>535297739.62</v>
      </c>
    </row>
    <row r="40" spans="2:8" x14ac:dyDescent="0.25">
      <c r="B40" s="83"/>
      <c r="C40" s="84"/>
      <c r="D40" s="84"/>
      <c r="E40" s="4"/>
      <c r="F40" s="8" t="s">
        <v>50</v>
      </c>
      <c r="G40" s="27">
        <v>1508423040.1700001</v>
      </c>
      <c r="H40" s="28">
        <v>973125300.54999995</v>
      </c>
    </row>
    <row r="41" spans="2:8" x14ac:dyDescent="0.25">
      <c r="B41" s="83"/>
      <c r="C41" s="84"/>
      <c r="D41" s="8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83"/>
      <c r="C42" s="84"/>
      <c r="D42" s="8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83"/>
      <c r="C43" s="84"/>
      <c r="D43" s="84"/>
      <c r="E43" s="4"/>
      <c r="F43" s="8" t="s">
        <v>53</v>
      </c>
      <c r="G43" s="27">
        <v>0</v>
      </c>
      <c r="H43" s="28">
        <v>0</v>
      </c>
    </row>
    <row r="44" spans="2:8" x14ac:dyDescent="0.25">
      <c r="B44" s="81"/>
      <c r="C44" s="82"/>
      <c r="D44" s="82"/>
      <c r="E44" s="4"/>
      <c r="F44" s="12"/>
      <c r="G44" s="45"/>
      <c r="H44" s="46"/>
    </row>
    <row r="45" spans="2:8" ht="36" x14ac:dyDescent="0.25">
      <c r="B45" s="78"/>
      <c r="C45" s="79"/>
      <c r="D45" s="79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81"/>
      <c r="C46" s="82"/>
      <c r="D46" s="8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81"/>
      <c r="C47" s="82"/>
      <c r="D47" s="82"/>
      <c r="E47" s="4"/>
      <c r="F47" s="8" t="s">
        <v>56</v>
      </c>
      <c r="G47" s="31">
        <v>0</v>
      </c>
      <c r="H47" s="32">
        <v>0</v>
      </c>
    </row>
    <row r="48" spans="2:8" x14ac:dyDescent="0.25">
      <c r="B48" s="83"/>
      <c r="C48" s="84"/>
      <c r="D48" s="84"/>
      <c r="E48" s="4"/>
      <c r="F48" s="12"/>
      <c r="G48" s="47"/>
      <c r="H48" s="48"/>
    </row>
    <row r="49" spans="1:8" x14ac:dyDescent="0.25">
      <c r="B49" s="78"/>
      <c r="C49" s="79"/>
      <c r="D49" s="79"/>
      <c r="E49" s="3"/>
      <c r="F49" s="10" t="s">
        <v>57</v>
      </c>
      <c r="G49" s="35">
        <f>SUM(G45,G38,G33)</f>
        <v>2443871326.23</v>
      </c>
      <c r="H49" s="36">
        <f>SUM(H45,H38,H33)</f>
        <v>1552885412.8100002</v>
      </c>
    </row>
    <row r="50" spans="1:8" x14ac:dyDescent="0.25">
      <c r="B50" s="83"/>
      <c r="C50" s="84"/>
      <c r="D50" s="84"/>
      <c r="E50" s="4"/>
      <c r="F50" s="12"/>
      <c r="G50" s="45"/>
      <c r="H50" s="46"/>
    </row>
    <row r="51" spans="1:8" ht="24" x14ac:dyDescent="0.25">
      <c r="B51" s="78"/>
      <c r="C51" s="79"/>
      <c r="D51" s="79"/>
      <c r="E51" s="3"/>
      <c r="F51" s="14" t="s">
        <v>58</v>
      </c>
      <c r="G51" s="39">
        <f>SUM(G49,G29)</f>
        <v>4139345019.5799999</v>
      </c>
      <c r="H51" s="40">
        <f>SUM(H49,H29)</f>
        <v>3150629386.77</v>
      </c>
    </row>
    <row r="52" spans="1:8" ht="15.75" thickBot="1" x14ac:dyDescent="0.3">
      <c r="A52" s="17" t="s">
        <v>59</v>
      </c>
      <c r="B52" s="87"/>
      <c r="C52" s="88"/>
      <c r="D52" s="88"/>
      <c r="E52" s="18"/>
      <c r="F52" s="85"/>
      <c r="G52" s="85"/>
      <c r="H52" s="86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">
      <c r="B59" s="59"/>
      <c r="C59" s="59"/>
      <c r="D59" s="59"/>
      <c r="E59" s="59"/>
      <c r="F59" s="59"/>
      <c r="G59" s="57"/>
      <c r="H59" s="57"/>
    </row>
    <row r="60" spans="1:8" s="56" customFormat="1" x14ac:dyDescent="0.2">
      <c r="E60" s="60"/>
      <c r="F60" s="60"/>
      <c r="G60" s="57"/>
      <c r="H60" s="57"/>
    </row>
    <row r="61" spans="1:8" s="56" customFormat="1" x14ac:dyDescent="0.2">
      <c r="F61" s="61"/>
      <c r="G61" s="59"/>
      <c r="H61" s="57"/>
    </row>
    <row r="62" spans="1:8" s="56" customFormat="1" x14ac:dyDescent="0.2">
      <c r="D62" s="60"/>
      <c r="E62" s="60"/>
      <c r="F62" s="60"/>
      <c r="G62" s="61"/>
      <c r="H62" s="57"/>
    </row>
    <row r="63" spans="1:8" s="56" customFormat="1" ht="16.5" x14ac:dyDescent="0.25">
      <c r="D63" s="62"/>
      <c r="E63" s="63"/>
      <c r="F63" s="64"/>
      <c r="G63" s="61"/>
      <c r="H63" s="57"/>
    </row>
    <row r="64" spans="1:8" s="56" customFormat="1" ht="16.5" x14ac:dyDescent="0.25">
      <c r="C64" s="57"/>
      <c r="D64" s="65"/>
      <c r="E64" s="63"/>
      <c r="F64" s="66"/>
      <c r="G64" s="57"/>
      <c r="H64" s="57"/>
    </row>
    <row r="65" spans="3:8" s="56" customFormat="1" ht="16.5" x14ac:dyDescent="0.25">
      <c r="C65" s="57"/>
      <c r="D65" s="62"/>
      <c r="E65" s="63"/>
      <c r="F65" s="66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2023-02-02T20:10:39Z</cp:lastPrinted>
  <dcterms:created xsi:type="dcterms:W3CDTF">2019-12-03T18:04:32Z</dcterms:created>
  <dcterms:modified xsi:type="dcterms:W3CDTF">2023-02-02T20:17:03Z</dcterms:modified>
</cp:coreProperties>
</file>